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26" activeTab="3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<sst xmlns="http://schemas.openxmlformats.org/spreadsheetml/2006/main" count="322" uniqueCount="195">
  <si>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</si>
  <si>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</si>
  <si>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</si>
  <si>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</si>
  <si>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</si>
  <si>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</si>
  <si>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</si>
  <si>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</si>
  <si>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</si>
  <si>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</si>
  <si>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</si>
  <si>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</si>
  <si>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</si>
  <si>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</si>
  <si>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</si>
  <si>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</si>
  <si>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</si>
  <si>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</si>
  <si>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</si>
  <si>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</si>
  <si>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</si>
  <si>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</si>
  <si>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</si>
  <si>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</si>
  <si>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</si>
  <si>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</si>
  <si>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</si>
  <si>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</si>
  <si>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</si>
  <si>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</si>
  <si>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</si>
  <si>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</si>
  <si>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</si>
  <si>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</si>
  <si>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</si>
  <si>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</si>
  <si>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</si>
  <si>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</si>
  <si>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</si>
  <si>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</si>
  <si>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</si>
  <si>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Ładown./ il. miejsc</t>
  </si>
  <si>
    <t>Marka, typ, model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</si>
  <si>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</si>
  <si>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</si>
  <si>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</si>
  <si>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</si>
  <si>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</si>
  <si>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</si>
  <si>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nie starszy niż 5 letni (wyprodukowany w roku 2011).</t>
  </si>
  <si>
    <t>Wartość odtworzeniowa</t>
  </si>
  <si>
    <t>Urządzenie wielofunkcyjne Canon MF6140dn</t>
  </si>
  <si>
    <t>Komputer Lenovo 2 szt.</t>
  </si>
  <si>
    <t>Urządzenie wielofunkcyjne Kyocera M4030dn</t>
  </si>
  <si>
    <t>Urządzenie wielofunkcyjne Kyocera M2035dn</t>
  </si>
  <si>
    <t>Skaner Fujitsu fi-7260</t>
  </si>
  <si>
    <t>Komputer HP Elite One 800 G1 AiO 9 szt.</t>
  </si>
  <si>
    <t>1976 - 1999</t>
  </si>
  <si>
    <t>właściciel pojazdu</t>
  </si>
  <si>
    <t>WSE 68XK</t>
  </si>
  <si>
    <t>WSE 79MR</t>
  </si>
  <si>
    <t>WSE 8J15</t>
  </si>
  <si>
    <t>PBL 5306</t>
  </si>
  <si>
    <t>WSE 6N92</t>
  </si>
  <si>
    <t>WSE7N75</t>
  </si>
  <si>
    <t>WSE L341</t>
  </si>
  <si>
    <t>WSE 12ME</t>
  </si>
  <si>
    <t>WSE 18TF</t>
  </si>
  <si>
    <t>WSE 90VV</t>
  </si>
  <si>
    <t>WSE 81WS</t>
  </si>
  <si>
    <t>PBI 9983</t>
  </si>
  <si>
    <t>WSE L861</t>
  </si>
  <si>
    <t>Autosan H9</t>
  </si>
  <si>
    <t>FSO Polonez Truck</t>
  </si>
  <si>
    <t>Ford FT330TD</t>
  </si>
  <si>
    <t>osobowy</t>
  </si>
  <si>
    <t>autobus</t>
  </si>
  <si>
    <t>specjalny</t>
  </si>
  <si>
    <t>SUS1142CEY0015119</t>
  </si>
  <si>
    <t>SUL15611CP0570187</t>
  </si>
  <si>
    <t>WDF63960313651952</t>
  </si>
  <si>
    <t>WDB90665515309511</t>
  </si>
  <si>
    <t>SUASW3AAP1S021907</t>
  </si>
  <si>
    <t>SOPB08CEBNG125431</t>
  </si>
  <si>
    <t>SUASW3AAP1S021937</t>
  </si>
  <si>
    <t>SUAAAW3AAPYS021611</t>
  </si>
  <si>
    <t>21.05.1997</t>
  </si>
  <si>
    <t>06.03.2000</t>
  </si>
  <si>
    <t>11.10.1993</t>
  </si>
  <si>
    <t>28.04.1976</t>
  </si>
  <si>
    <t>15.12.1989</t>
  </si>
  <si>
    <t>01.01.1992</t>
  </si>
  <si>
    <t>18.10.2012</t>
  </si>
  <si>
    <t>28.07.2008</t>
  </si>
  <si>
    <t>28.08.2001</t>
  </si>
  <si>
    <t>04.12.1997</t>
  </si>
  <si>
    <t>13.09.2001</t>
  </si>
  <si>
    <t>19.07.2000</t>
  </si>
  <si>
    <t>UG ZAWIDZ</t>
  </si>
  <si>
    <t>Notebook  Dell Inspiron 15</t>
  </si>
  <si>
    <t>-</t>
  </si>
  <si>
    <t>Okres ub. AC</t>
  </si>
  <si>
    <t>Urząd Gminy Zawidz,ul. Mazowiecka 24, 09-226 Zawidz Kościelny</t>
  </si>
  <si>
    <t>NIP: 776-14-39-902 ,  REGON: 000549654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</si>
  <si>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</si>
  <si>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Urząd Gminy w Zawidzu</t>
  </si>
  <si>
    <t>ul. Mazowiecka 24 09-226 Zawidz Kościelny</t>
  </si>
  <si>
    <t>NIP:  776-14-39-902, REGON: 000549654</t>
  </si>
  <si>
    <t>-/3</t>
  </si>
  <si>
    <t>900/6</t>
  </si>
  <si>
    <t>5340/6</t>
  </si>
  <si>
    <t>-/20</t>
  </si>
  <si>
    <t>750/4</t>
  </si>
  <si>
    <t>-/43</t>
  </si>
  <si>
    <t>1200/7</t>
  </si>
  <si>
    <t>5880/5</t>
  </si>
  <si>
    <t>4100/44</t>
  </si>
  <si>
    <t>-/9</t>
  </si>
  <si>
    <t>5500/7</t>
  </si>
  <si>
    <t>Star 1142</t>
  </si>
  <si>
    <t>Jelcz PR05</t>
  </si>
  <si>
    <t>Mercedes Benz VITO</t>
  </si>
  <si>
    <t>Moc</t>
  </si>
  <si>
    <t>Wartość brutto</t>
  </si>
  <si>
    <t>Załącznik nr 1A</t>
  </si>
  <si>
    <t>Załącznik nr 1B</t>
  </si>
  <si>
    <t>Załącznik nr 1C</t>
  </si>
  <si>
    <t xml:space="preserve">Załącznik nr 1D </t>
  </si>
  <si>
    <t>Autosan H9-21</t>
  </si>
  <si>
    <t>-/53</t>
  </si>
  <si>
    <t>Autosan H9-21.41S</t>
  </si>
  <si>
    <t>Żuk A 156 C</t>
  </si>
  <si>
    <t>Mercedes Sprinter 515 CDI</t>
  </si>
  <si>
    <t>Żuk A-05</t>
  </si>
  <si>
    <t>22.01.2002</t>
  </si>
  <si>
    <t>WF0LXXGBFL1K57904</t>
  </si>
  <si>
    <t>90 KM</t>
  </si>
  <si>
    <t xml:space="preserve">specjalny </t>
  </si>
  <si>
    <t>16.</t>
  </si>
  <si>
    <t>WSE4AT7</t>
  </si>
  <si>
    <t>Autosan A0909L 03S</t>
  </si>
  <si>
    <t>SUASW3AFP3S680367</t>
  </si>
  <si>
    <t>GMINA ZAWIDZ</t>
  </si>
  <si>
    <t>WSE2AV4</t>
  </si>
  <si>
    <t>FS LUBLIN 330212</t>
  </si>
  <si>
    <t>ciężarowy</t>
  </si>
  <si>
    <t>SUL331412Y0041893</t>
  </si>
  <si>
    <t>PBI8120</t>
  </si>
  <si>
    <t>ŻUK A-156H</t>
  </si>
  <si>
    <t>SUL15611HS0578310</t>
  </si>
  <si>
    <t>1100/6</t>
  </si>
  <si>
    <t>Ze zbiornikami stalowymi 2 x10 m³ na benzynę, 20 m³ na olej napędowy, z budynkiem przynależnym do stacji o pow. użytk. 30,91 m² i zadaszeniem o konstrukcji stalowej pokrytej blachą trapezową. /budynek handlowy (stanowiący sklep stacji paliw i magazyn olejów) murowany na fundamentach betonowych , jedno kondygnacyjny, ze stropodachem betonowym krytym papą.</t>
  </si>
  <si>
    <t>monitoring</t>
  </si>
  <si>
    <t>Fundamenty betonowe, murowany, stropodach żelbetonowy, w części dobudowanej dach stalowy, stropodach prefabrykowany pokryty papą, dach stalowy.</t>
  </si>
  <si>
    <t>1986, rozbudowa 2015 r.</t>
  </si>
  <si>
    <t xml:space="preserve">Budynek murowany, dach pokryty papą. </t>
  </si>
  <si>
    <t xml:space="preserve">Budynek murowany, stropodach pokryty papą. </t>
  </si>
  <si>
    <t>Budynek parterowy, murowany ze stropodachem.</t>
  </si>
  <si>
    <r>
      <rPr>
        <b/>
        <sz val="10"/>
        <rFont val="Times New Roman"/>
        <family val="1"/>
      </rPr>
      <t xml:space="preserve">Lp.9. </t>
    </r>
    <r>
      <rPr>
        <sz val="10"/>
        <rFont val="Times New Roman"/>
        <family val="1"/>
      </rPr>
      <t xml:space="preserve">Wyposażenie dosatkowe: Pompa szlamowa WTX30- 5000zł,  Pompa pływająca Niagara 1- 4500zł, Piła do stali i betonu TS 420- 3000zł, Piła do drewna Ms 250-2000zł, Piła ratownicza Makita EA 5000 P- 3500zł, Agregat prądotwórczy- 4000zł, Najaśnica- 1000zł, Torba medyczna PSP R-1- 5000zł, Deska medyczna-700zł, Nożyco-rozpieracza LUKAS LKS 35 NN- 12000zł, 2 aparaty nadciśnieniowe FENZY-7000zł, 2 aparaty nadciśnienowe DRAGER- 6000zł, Zestaw oświetleniowy FLARA- 500zł. </t>
    </r>
    <r>
      <rPr>
        <b/>
        <sz val="10"/>
        <rFont val="Times New Roman"/>
        <family val="1"/>
      </rPr>
      <t>ŁĄCZNIE: 54.200zł</t>
    </r>
  </si>
  <si>
    <r>
      <t xml:space="preserve">Lp.12.  </t>
    </r>
    <r>
      <rPr>
        <sz val="10"/>
        <rFont val="Times New Roman"/>
        <family val="1"/>
      </rPr>
      <t xml:space="preserve">Pompa szlamowa WTX30- 5000zł,  Pompa pływająca Niagara 1- 4500zł, Piła do stali i betonu TS 420- 3000zł, Piła do drewna Ms 290- 2200zł, Piła ratownicza MS 461 R- 5400zł, Agregat prądotwórczy- 4000zł, Torba medyczna PSP R-1- 5000zł, Deska medyczna- 1000zł, Nożyco-rozpieracza HOLMATRO- 12000zł, 4 aparaty nadciśnieniowe FENZY- 14.000 zł, Zestaw oświetleniowy FLARA- 500zł, Wentylator oddymiający MW22- 3000zł, Pompa pożarnicza TOHATSU M6/8- 32000zł, Drabina strażacka- 700zł. </t>
    </r>
    <r>
      <rPr>
        <b/>
        <sz val="10"/>
        <rFont val="Times New Roman"/>
        <family val="1"/>
      </rPr>
      <t>ŁĄCZNIE: 92.300 zł</t>
    </r>
  </si>
  <si>
    <r>
      <t xml:space="preserve">Lp. 13. </t>
    </r>
    <r>
      <rPr>
        <sz val="10"/>
        <rFont val="Times New Roman"/>
        <family val="1"/>
      </rPr>
      <t xml:space="preserve">Wyposażenie dodatkowe: Pompa szlamowa WTX30- 5000zł, Pompa pływająca Niagara 1- 4500zł, Piła do stali i betonu steichl 400- 2000zł, Piła do drewna steichl 25, Agregat prądotwórczy- 4000 zł, Najaśnica- 1000zł, Torba medyczna PSP R-1- 5000zł, Deska medyczna-700zł, Nożyco-rozpieracza LUKAS LKS 35 NN- 12000zł, 2 aparaty nadciśnieniowe FENZY-7000zł </t>
    </r>
    <r>
      <rPr>
        <b/>
        <sz val="10"/>
        <rFont val="Times New Roman"/>
        <family val="1"/>
      </rPr>
      <t>ŁĄCZNIE:42.000zł</t>
    </r>
  </si>
  <si>
    <t>Notebook  Lenovo</t>
  </si>
  <si>
    <t>Urządzenie wielofonkcyjne Canon MF411DW 3 szt.</t>
  </si>
  <si>
    <t>Serwer Dell PowerEdge T610 2 szt.</t>
  </si>
  <si>
    <t>Urządzenie wielofunkcyjne Kyocera M2035dn  2szt.</t>
  </si>
  <si>
    <t>17.</t>
  </si>
  <si>
    <t>Buynek zbudowany z pustaka z gazobetonu, stropodach wielospadowy, pokryty papą. Kubatura 1204,48 m3.</t>
  </si>
  <si>
    <t>Buynek zbudowany z pustaka z gazobetonu, dach pokryty blachą falistą. Kubatura 318,78 m3.</t>
  </si>
  <si>
    <t>WSE3GG</t>
  </si>
  <si>
    <t>Ford Transit</t>
  </si>
  <si>
    <t>WF0LXXGBFLYT18017</t>
  </si>
  <si>
    <t>1414/3</t>
  </si>
  <si>
    <t>Budynek wykonany z pustaka, dach pokryty blachą. Kubatura budynku 2691,4 m3. Modernizacja budynku w 2018r.</t>
  </si>
  <si>
    <t>Oczyszczalnia Ścieków w Zawidzu, działka 580/1 Zawidz Kościelny</t>
  </si>
  <si>
    <t>Stacja Uzdatniania Wody w Zawidzu, ul. Parkowa 17, 09-226 Zawidz Kościelny</t>
  </si>
  <si>
    <t>Stacja Uzdatniania Wody w Zalesiu, Zalesie 26, 09-226 Zawidz Kościelny</t>
  </si>
  <si>
    <t xml:space="preserve">Buynek zbudowany z pustaka z gazobetonu, stropodach żelbetowy pokryty blachą falistą. Kubatura ok. 1000 m3. </t>
  </si>
  <si>
    <t>Budynek remizy w Zawidzu, ul. Mazowiecka 29, 09-226 Zawidz Kościelny</t>
  </si>
  <si>
    <t>Budynek portierni, ul. Zielona 10, 09-226 Zawidz</t>
  </si>
  <si>
    <t>Budynek socjalno - magazynowo - warsztatowy, ul. Zielona 10, 09-226 Zawidz</t>
  </si>
  <si>
    <t>Brak</t>
  </si>
  <si>
    <t>Urząd Gminy Zawidz, ul. Mazowiecka 24, 09-226 Zawidz Kościelny</t>
  </si>
  <si>
    <t>Budynek Urzędu Gminy, ul. Mazowiecka 24, 09-226 Zawidz Kościelny</t>
  </si>
  <si>
    <t>Okręgowa Stacja Kontroli Pojazdów, ul. Zielona 10, 09-226 Zawidz (obiekt jest wydzieżawiony)</t>
  </si>
  <si>
    <r>
      <t>Stacja paliw, ul. Zielona 10, 09-226 Zawidz</t>
    </r>
    <r>
      <rPr>
        <sz val="11"/>
        <color indexed="8"/>
        <rFont val="Calibri"/>
        <family val="2"/>
      </rPr>
      <t xml:space="preserve"> (wykorzystywana na potrzeby Gminy Zawidz)</t>
    </r>
  </si>
  <si>
    <t>alarm przeciwkradzieżowy, instalacja odgromowa</t>
  </si>
  <si>
    <t>Obiekt wykonany z pustaka suporex, pokryty blachą powlekaną, ocieplony styropianem z nałożeniem tynku szlachetnego.</t>
  </si>
  <si>
    <t>Lp. 7, 8, 9 - wartość księgowa brutto</t>
  </si>
  <si>
    <t>OSP OSIEK Osiek 38A, 09-226 Zawidz Kościelny, Regon: 611309730</t>
  </si>
  <si>
    <t>OSP SŁUPIA, Slupia 48, 09-226 Zawidz Kościelny, Regon: 611062927</t>
  </si>
  <si>
    <t>OSP KĘSICE, Kęsice, 09-226 Zawidz Kościelny, Regon: 611309753</t>
  </si>
  <si>
    <t>OSP BUDY MILEWSKIE, Budy Milewskie 26, 09-226 Zawidz Kościelny, Regon: 611309724</t>
  </si>
  <si>
    <t>OSP ZAWIDZ, ul. Mazowiecka 29, 09-226 Zawidz Kościelny Regon: 611072624</t>
  </si>
  <si>
    <t>OSP MILEWKO, Milewko 32, 09-226 Zawidz Kościelny, Regon 611308587</t>
  </si>
  <si>
    <t xml:space="preserve">OSP KOSEMIN, Kosemin 59,  09-226 Zawidz Kościelny, Regon: 611309776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</si>
</sst>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  <numFmt numFmtId="171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9" fontId="1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9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9" fontId="1" fillId="0" borderId="14" xfId="0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168" fontId="15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169" fontId="1" fillId="0" borderId="13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68" fontId="0" fillId="0" borderId="10" xfId="0" applyNumberFormat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7" xfId="0" applyNumberFormat="1" applyBorder="1" applyAlignment="1">
      <alignment horizontal="right" vertical="center"/>
    </xf>
    <xf numFmtId="168" fontId="0" fillId="0" borderId="15" xfId="0" applyNumberForma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D49" sqref="D49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9.8515625" style="0" customWidth="1"/>
    <col min="4" max="4" width="14.00390625" style="0" customWidth="1"/>
    <col min="5" max="5" width="17.28125" style="0" customWidth="1"/>
    <col min="6" max="6" width="27.00390625" style="0" customWidth="1"/>
    <col min="7" max="7" width="29.00390625" style="0" customWidth="1"/>
  </cols>
  <sheetData>
    <row r="1" ht="12.75">
      <c r="G1" s="10" t="s">
        <v>124</v>
      </c>
    </row>
    <row r="3" spans="1:7" ht="15">
      <c r="A3" s="69" t="s">
        <v>37</v>
      </c>
      <c r="B3" s="69"/>
      <c r="C3" s="69"/>
      <c r="D3" s="69"/>
      <c r="E3" s="69"/>
      <c r="F3" s="69"/>
      <c r="G3" s="69"/>
    </row>
    <row r="4" spans="1:7" ht="15">
      <c r="A4" s="69" t="s">
        <v>181</v>
      </c>
      <c r="B4" s="69"/>
      <c r="C4" s="69"/>
      <c r="D4" s="69"/>
      <c r="E4" s="69"/>
      <c r="F4" s="69"/>
      <c r="G4" s="69"/>
    </row>
    <row r="5" spans="1:7" ht="15">
      <c r="A5" s="69" t="s">
        <v>103</v>
      </c>
      <c r="B5" s="69"/>
      <c r="C5" s="69"/>
      <c r="D5" s="69"/>
      <c r="E5" s="69"/>
      <c r="F5" s="69"/>
      <c r="G5" s="69"/>
    </row>
    <row r="8" spans="1:7" ht="39">
      <c r="A8" s="32" t="s">
        <v>1</v>
      </c>
      <c r="B8" s="32" t="s">
        <v>36</v>
      </c>
      <c r="C8" s="32" t="s">
        <v>17</v>
      </c>
      <c r="D8" s="32" t="s">
        <v>104</v>
      </c>
      <c r="E8" s="32" t="s">
        <v>50</v>
      </c>
      <c r="F8" s="32" t="s">
        <v>43</v>
      </c>
      <c r="G8" s="32" t="s">
        <v>18</v>
      </c>
    </row>
    <row r="9" spans="1:7" ht="40.5">
      <c r="A9" s="28" t="s">
        <v>2</v>
      </c>
      <c r="B9" s="58" t="s">
        <v>182</v>
      </c>
      <c r="C9" s="28" t="s">
        <v>57</v>
      </c>
      <c r="D9" s="28">
        <v>1215</v>
      </c>
      <c r="E9" s="33">
        <v>3402000</v>
      </c>
      <c r="F9" s="34" t="s">
        <v>186</v>
      </c>
      <c r="G9" s="54" t="s">
        <v>185</v>
      </c>
    </row>
    <row r="10" spans="1:7" ht="102" customHeight="1">
      <c r="A10" s="28" t="s">
        <v>3</v>
      </c>
      <c r="B10" s="51" t="s">
        <v>184</v>
      </c>
      <c r="C10" s="50">
        <v>1984</v>
      </c>
      <c r="D10" s="50">
        <v>30.91</v>
      </c>
      <c r="E10" s="49">
        <v>600000</v>
      </c>
      <c r="F10" s="52" t="s">
        <v>151</v>
      </c>
      <c r="G10" s="70" t="s">
        <v>152</v>
      </c>
    </row>
    <row r="11" spans="1:7" ht="54" customHeight="1">
      <c r="A11" s="28" t="s">
        <v>4</v>
      </c>
      <c r="B11" s="51" t="s">
        <v>178</v>
      </c>
      <c r="C11" s="50">
        <v>1986</v>
      </c>
      <c r="D11" s="50">
        <v>13.4</v>
      </c>
      <c r="E11" s="49">
        <v>25000</v>
      </c>
      <c r="F11" s="65" t="s">
        <v>157</v>
      </c>
      <c r="G11" s="71"/>
    </row>
    <row r="12" spans="1:7" ht="51">
      <c r="A12" s="28" t="s">
        <v>5</v>
      </c>
      <c r="B12" s="51" t="s">
        <v>183</v>
      </c>
      <c r="C12" s="50" t="s">
        <v>154</v>
      </c>
      <c r="D12" s="50">
        <v>134</v>
      </c>
      <c r="E12" s="49">
        <v>335000</v>
      </c>
      <c r="F12" s="53" t="s">
        <v>153</v>
      </c>
      <c r="G12" s="71"/>
    </row>
    <row r="13" spans="1:7" ht="54" customHeight="1">
      <c r="A13" s="28" t="s">
        <v>6</v>
      </c>
      <c r="B13" s="51" t="s">
        <v>179</v>
      </c>
      <c r="C13" s="50">
        <v>1968</v>
      </c>
      <c r="D13" s="50">
        <v>694.89</v>
      </c>
      <c r="E13" s="66">
        <v>1390000</v>
      </c>
      <c r="F13" s="64" t="s">
        <v>155</v>
      </c>
      <c r="G13" s="71"/>
    </row>
    <row r="14" spans="1:7" ht="54" customHeight="1">
      <c r="A14" s="28" t="s">
        <v>7</v>
      </c>
      <c r="B14" s="51" t="s">
        <v>179</v>
      </c>
      <c r="C14" s="50">
        <v>1984</v>
      </c>
      <c r="D14" s="50">
        <v>513.76</v>
      </c>
      <c r="E14" s="66">
        <v>1028000</v>
      </c>
      <c r="F14" s="65" t="s">
        <v>156</v>
      </c>
      <c r="G14" s="72"/>
    </row>
    <row r="15" spans="1:7" ht="30">
      <c r="A15" s="28" t="s">
        <v>8</v>
      </c>
      <c r="B15" s="58" t="s">
        <v>175</v>
      </c>
      <c r="C15" s="41">
        <v>1993</v>
      </c>
      <c r="D15" s="41">
        <v>287.35</v>
      </c>
      <c r="E15" s="67">
        <v>1832966.61</v>
      </c>
      <c r="F15" s="34" t="s">
        <v>166</v>
      </c>
      <c r="G15" s="63" t="s">
        <v>152</v>
      </c>
    </row>
    <row r="16" spans="1:7" ht="40.5">
      <c r="A16" s="28" t="s">
        <v>9</v>
      </c>
      <c r="B16" s="58" t="s">
        <v>174</v>
      </c>
      <c r="C16" s="41">
        <v>2005</v>
      </c>
      <c r="D16" s="41">
        <v>245</v>
      </c>
      <c r="E16" s="67">
        <v>2062307.78</v>
      </c>
      <c r="F16" s="34" t="s">
        <v>176</v>
      </c>
      <c r="G16" s="63" t="s">
        <v>152</v>
      </c>
    </row>
    <row r="17" spans="1:7" ht="30">
      <c r="A17" s="28" t="s">
        <v>10</v>
      </c>
      <c r="B17" s="58" t="s">
        <v>173</v>
      </c>
      <c r="C17" s="41">
        <v>1997</v>
      </c>
      <c r="D17" s="41">
        <v>129.97</v>
      </c>
      <c r="E17" s="67">
        <v>1101000.21</v>
      </c>
      <c r="F17" s="34" t="s">
        <v>167</v>
      </c>
      <c r="G17" s="63" t="s">
        <v>152</v>
      </c>
    </row>
    <row r="18" spans="1:7" ht="40.5">
      <c r="A18" s="28" t="s">
        <v>11</v>
      </c>
      <c r="B18" s="58" t="s">
        <v>177</v>
      </c>
      <c r="C18" s="41">
        <v>1966</v>
      </c>
      <c r="D18" s="41">
        <v>379.37</v>
      </c>
      <c r="E18" s="59">
        <v>950000</v>
      </c>
      <c r="F18" s="65" t="s">
        <v>172</v>
      </c>
      <c r="G18" s="41" t="s">
        <v>100</v>
      </c>
    </row>
    <row r="19" spans="4:5" ht="13.5">
      <c r="D19" s="55" t="s">
        <v>20</v>
      </c>
      <c r="E19" s="56">
        <f>SUM(E9:E18)</f>
        <v>12726274.599999998</v>
      </c>
    </row>
    <row r="21" spans="1:2" ht="12.75">
      <c r="A21" s="73" t="s">
        <v>187</v>
      </c>
      <c r="B21" s="73"/>
    </row>
    <row r="23" spans="1:6" ht="12.75">
      <c r="A23" s="6" t="s">
        <v>40</v>
      </c>
      <c r="B23" s="6"/>
      <c r="F23" t="s">
        <v>180</v>
      </c>
    </row>
    <row r="24" spans="1:2" ht="12.75">
      <c r="A24" s="6"/>
      <c r="B24" s="6"/>
    </row>
    <row r="25" spans="1:3" ht="12.75">
      <c r="A25" s="68" t="s">
        <v>35</v>
      </c>
      <c r="B25" s="68"/>
      <c r="C25" s="60">
        <v>53</v>
      </c>
    </row>
    <row r="27" ht="12.75">
      <c r="F27" s="39"/>
    </row>
  </sheetData>
  <sheetProtection/>
  <mergeCells count="6">
    <mergeCell ref="A25:B25"/>
    <mergeCell ref="A5:G5"/>
    <mergeCell ref="G10:G14"/>
    <mergeCell ref="A4:G4"/>
    <mergeCell ref="A3:G3"/>
    <mergeCell ref="A21:B21"/>
  </mergeCells>
  <printOptions horizontalCentered="1" verticalCentered="1"/>
  <pageMargins left="0.4330708661417323" right="0.2755905511811024" top="0.98425196850393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4" t="s">
        <v>125</v>
      </c>
    </row>
    <row r="2" ht="12.75">
      <c r="B2" s="4"/>
    </row>
    <row r="4" spans="1:2" ht="15">
      <c r="A4" s="69" t="s">
        <v>19</v>
      </c>
      <c r="B4" s="69"/>
    </row>
    <row r="5" spans="1:4" ht="15">
      <c r="A5" s="69" t="s">
        <v>102</v>
      </c>
      <c r="B5" s="69"/>
      <c r="C5" s="35"/>
      <c r="D5" s="35"/>
    </row>
    <row r="6" spans="1:4" ht="15">
      <c r="A6" s="69" t="s">
        <v>103</v>
      </c>
      <c r="B6" s="69"/>
      <c r="C6" s="35"/>
      <c r="D6" s="35"/>
    </row>
    <row r="7" spans="1:2" ht="15">
      <c r="A7" s="5"/>
      <c r="B7" s="5"/>
    </row>
    <row r="9" spans="1:2" ht="12.75">
      <c r="A9" s="74" t="s">
        <v>38</v>
      </c>
      <c r="B9" s="76">
        <v>190000</v>
      </c>
    </row>
    <row r="10" spans="1:2" ht="45" customHeight="1">
      <c r="A10" s="75"/>
      <c r="B10" s="77"/>
    </row>
    <row r="11" spans="1:2" ht="15.75" customHeight="1">
      <c r="A11" s="11" t="s">
        <v>39</v>
      </c>
      <c r="B11" s="30" t="s">
        <v>100</v>
      </c>
    </row>
    <row r="12" spans="1:2" ht="12.75">
      <c r="A12" s="12" t="s">
        <v>20</v>
      </c>
      <c r="B12" s="24">
        <f>B9</f>
        <v>190000</v>
      </c>
    </row>
    <row r="13" spans="1:2" ht="15">
      <c r="A13" s="7"/>
      <c r="B13" s="6"/>
    </row>
    <row r="14" spans="1:2" ht="15">
      <c r="A14" s="7"/>
      <c r="B14" s="6"/>
    </row>
    <row r="15" spans="1:2" ht="15">
      <c r="A15" s="7"/>
      <c r="B15" s="6"/>
    </row>
  </sheetData>
  <sheetProtection/>
  <mergeCells count="5">
    <mergeCell ref="A9:A10"/>
    <mergeCell ref="B9:B10"/>
    <mergeCell ref="A5:B5"/>
    <mergeCell ref="A6:B6"/>
    <mergeCell ref="A4:B4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ht="12.75">
      <c r="D1" s="4" t="s">
        <v>126</v>
      </c>
    </row>
    <row r="2" ht="12.75">
      <c r="B2" s="4"/>
    </row>
    <row r="4" spans="1:4" ht="15">
      <c r="A4" s="69" t="s">
        <v>34</v>
      </c>
      <c r="B4" s="69"/>
      <c r="C4" s="69"/>
      <c r="D4" s="69"/>
    </row>
    <row r="5" spans="1:4" ht="15">
      <c r="A5" s="69" t="s">
        <v>31</v>
      </c>
      <c r="B5" s="69"/>
      <c r="C5" s="69"/>
      <c r="D5" s="69"/>
    </row>
    <row r="6" spans="1:4" ht="15">
      <c r="A6" s="69" t="s">
        <v>102</v>
      </c>
      <c r="B6" s="69"/>
      <c r="C6" s="69"/>
      <c r="D6" s="69"/>
    </row>
    <row r="7" spans="1:4" ht="15">
      <c r="A7" s="69" t="s">
        <v>103</v>
      </c>
      <c r="B7" s="69"/>
      <c r="C7" s="69"/>
      <c r="D7" s="69"/>
    </row>
    <row r="8" spans="1:4" ht="15">
      <c r="A8" s="5"/>
      <c r="B8" s="5"/>
      <c r="C8" s="5"/>
      <c r="D8" s="5"/>
    </row>
    <row r="9" spans="1:4" ht="15.75" customHeight="1">
      <c r="A9" s="80" t="s">
        <v>44</v>
      </c>
      <c r="B9" s="80"/>
      <c r="C9" s="5"/>
      <c r="D9" s="5"/>
    </row>
    <row r="10" spans="1:4" ht="15">
      <c r="A10" s="5"/>
      <c r="B10" s="5"/>
      <c r="C10" s="5"/>
      <c r="D10" s="5"/>
    </row>
    <row r="11" spans="1:4" ht="12.75">
      <c r="A11" s="78" t="s">
        <v>45</v>
      </c>
      <c r="B11" s="78"/>
      <c r="C11" s="78"/>
      <c r="D11" s="78"/>
    </row>
    <row r="12" spans="1:4" ht="12.75">
      <c r="A12" s="79" t="s">
        <v>49</v>
      </c>
      <c r="B12" s="78"/>
      <c r="C12" s="78"/>
      <c r="D12" s="78"/>
    </row>
    <row r="13" spans="1:4" ht="12.75">
      <c r="A13" s="13"/>
      <c r="B13" s="13"/>
      <c r="C13" s="13"/>
      <c r="D13" s="13"/>
    </row>
    <row r="14" spans="1:4" ht="30.75">
      <c r="A14" s="14" t="s">
        <v>0</v>
      </c>
      <c r="B14" s="14" t="s">
        <v>46</v>
      </c>
      <c r="C14" s="14" t="s">
        <v>24</v>
      </c>
      <c r="D14" s="14" t="s">
        <v>33</v>
      </c>
    </row>
    <row r="15" spans="1:4" ht="15">
      <c r="A15" s="15" t="s">
        <v>2</v>
      </c>
      <c r="B15" s="16" t="s">
        <v>56</v>
      </c>
      <c r="C15" s="15">
        <v>2015</v>
      </c>
      <c r="D15" s="17">
        <v>56148.21</v>
      </c>
    </row>
    <row r="16" spans="1:4" ht="15">
      <c r="A16" s="15" t="s">
        <v>3</v>
      </c>
      <c r="B16" s="16" t="s">
        <v>52</v>
      </c>
      <c r="C16" s="15">
        <v>2015</v>
      </c>
      <c r="D16" s="17">
        <v>12477.38</v>
      </c>
    </row>
    <row r="17" spans="1:4" ht="15">
      <c r="A17" s="15" t="s">
        <v>4</v>
      </c>
      <c r="B17" s="16" t="s">
        <v>51</v>
      </c>
      <c r="C17" s="15">
        <v>2016</v>
      </c>
      <c r="D17" s="17">
        <v>1352</v>
      </c>
    </row>
    <row r="18" spans="1:4" ht="30.75">
      <c r="A18" s="20" t="s">
        <v>5</v>
      </c>
      <c r="B18" s="21" t="s">
        <v>54</v>
      </c>
      <c r="C18" s="20">
        <v>2015</v>
      </c>
      <c r="D18" s="22">
        <v>1500</v>
      </c>
    </row>
    <row r="19" spans="1:4" ht="30.75">
      <c r="A19" s="20" t="s">
        <v>6</v>
      </c>
      <c r="B19" s="21" t="s">
        <v>164</v>
      </c>
      <c r="C19" s="20">
        <v>2017</v>
      </c>
      <c r="D19" s="22">
        <v>3000</v>
      </c>
    </row>
    <row r="20" spans="1:4" ht="30.75">
      <c r="A20" s="3" t="s">
        <v>6</v>
      </c>
      <c r="B20" s="1" t="s">
        <v>53</v>
      </c>
      <c r="C20" s="3">
        <v>2015</v>
      </c>
      <c r="D20" s="23">
        <v>4000</v>
      </c>
    </row>
    <row r="21" spans="1:4" ht="15">
      <c r="A21" s="3" t="s">
        <v>7</v>
      </c>
      <c r="B21" s="1" t="s">
        <v>55</v>
      </c>
      <c r="C21" s="3">
        <v>2015</v>
      </c>
      <c r="D21" s="23">
        <v>6000</v>
      </c>
    </row>
    <row r="22" spans="1:4" ht="30.75">
      <c r="A22" s="3" t="s">
        <v>8</v>
      </c>
      <c r="B22" s="1" t="s">
        <v>162</v>
      </c>
      <c r="C22" s="3">
        <v>2015</v>
      </c>
      <c r="D22" s="23">
        <v>4500</v>
      </c>
    </row>
    <row r="23" spans="1:4" ht="15">
      <c r="A23" s="3" t="s">
        <v>9</v>
      </c>
      <c r="B23" s="1" t="s">
        <v>163</v>
      </c>
      <c r="C23" s="3">
        <v>2015</v>
      </c>
      <c r="D23" s="23">
        <v>20000</v>
      </c>
    </row>
    <row r="24" spans="1:4" ht="12.75">
      <c r="A24" s="2"/>
      <c r="B24" s="2"/>
      <c r="C24" s="18" t="s">
        <v>20</v>
      </c>
      <c r="D24" s="19">
        <f>SUM(D15:D23)</f>
        <v>108977.59</v>
      </c>
    </row>
    <row r="25" spans="1:4" ht="12.75">
      <c r="A25" s="2"/>
      <c r="B25" s="2"/>
      <c r="C25" s="2"/>
      <c r="D25" s="2"/>
    </row>
    <row r="27" spans="1:2" ht="15">
      <c r="A27" s="80" t="s">
        <v>47</v>
      </c>
      <c r="B27" s="80"/>
    </row>
    <row r="29" spans="1:4" ht="12.75">
      <c r="A29" s="78" t="s">
        <v>48</v>
      </c>
      <c r="B29" s="78"/>
      <c r="C29" s="78"/>
      <c r="D29" s="78"/>
    </row>
    <row r="30" spans="1:4" ht="12.75">
      <c r="A30" s="79" t="s">
        <v>49</v>
      </c>
      <c r="B30" s="78"/>
      <c r="C30" s="78"/>
      <c r="D30" s="78"/>
    </row>
    <row r="31" spans="1:4" ht="12.75">
      <c r="A31" s="13"/>
      <c r="B31" s="13"/>
      <c r="C31" s="13"/>
      <c r="D31" s="13"/>
    </row>
    <row r="32" spans="1:4" ht="30.75">
      <c r="A32" s="14" t="s">
        <v>0</v>
      </c>
      <c r="B32" s="14" t="s">
        <v>46</v>
      </c>
      <c r="C32" s="14" t="s">
        <v>24</v>
      </c>
      <c r="D32" s="14" t="s">
        <v>33</v>
      </c>
    </row>
    <row r="33" spans="1:4" ht="15">
      <c r="A33" s="15" t="s">
        <v>2</v>
      </c>
      <c r="B33" s="16" t="s">
        <v>99</v>
      </c>
      <c r="C33" s="15">
        <v>2015</v>
      </c>
      <c r="D33" s="17">
        <v>3000</v>
      </c>
    </row>
    <row r="34" spans="1:4" ht="15">
      <c r="A34" s="15" t="s">
        <v>3</v>
      </c>
      <c r="B34" s="16" t="s">
        <v>161</v>
      </c>
      <c r="C34" s="15">
        <v>2015</v>
      </c>
      <c r="D34" s="61">
        <v>3000</v>
      </c>
    </row>
    <row r="35" spans="3:4" ht="12.75">
      <c r="C35" s="18" t="s">
        <v>20</v>
      </c>
      <c r="D35" s="19">
        <f>SUM(D33:D34)</f>
        <v>6000</v>
      </c>
    </row>
    <row r="36" spans="1:4" ht="12.75">
      <c r="A36" s="2"/>
      <c r="B36" s="2"/>
      <c r="C36" s="2"/>
      <c r="D36" s="2"/>
    </row>
  </sheetData>
  <sheetProtection/>
  <mergeCells count="10">
    <mergeCell ref="A11:D11"/>
    <mergeCell ref="A12:D12"/>
    <mergeCell ref="A27:B27"/>
    <mergeCell ref="A29:D29"/>
    <mergeCell ref="A30:D30"/>
    <mergeCell ref="A4:D4"/>
    <mergeCell ref="A6:D6"/>
    <mergeCell ref="A7:D7"/>
    <mergeCell ref="A5:D5"/>
    <mergeCell ref="A9:B9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6">
      <selection activeCell="U11" sqref="U11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16.421875" style="0" customWidth="1"/>
    <col min="4" max="4" width="10.00390625" style="0" customWidth="1"/>
    <col min="5" max="5" width="8.140625" style="0" customWidth="1"/>
    <col min="6" max="6" width="7.140625" style="0" customWidth="1"/>
    <col min="7" max="7" width="6.28125" style="0" bestFit="1" customWidth="1"/>
    <col min="8" max="8" width="20.57421875" style="0" bestFit="1" customWidth="1"/>
    <col min="9" max="9" width="9.8515625" style="0" customWidth="1"/>
    <col min="10" max="10" width="8.7109375" style="0" customWidth="1"/>
    <col min="11" max="11" width="12.28125" style="0" customWidth="1"/>
    <col min="12" max="12" width="9.7109375" style="0" customWidth="1"/>
    <col min="13" max="13" width="8.7109375" style="0" customWidth="1"/>
    <col min="14" max="14" width="8.7109375" style="0" bestFit="1" customWidth="1"/>
    <col min="15" max="18" width="8.8515625" style="0" customWidth="1"/>
  </cols>
  <sheetData>
    <row r="1" spans="17:18" ht="15">
      <c r="Q1" s="91" t="s">
        <v>127</v>
      </c>
      <c r="R1" s="91"/>
    </row>
    <row r="3" spans="1:18" ht="15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">
      <c r="A4" s="69" t="s">
        <v>105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5">
      <c r="A5" s="69" t="s">
        <v>106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ht="15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8" spans="1:18" ht="12.75" customHeight="1">
      <c r="A8" s="83" t="s">
        <v>1</v>
      </c>
      <c r="B8" s="83" t="s">
        <v>22</v>
      </c>
      <c r="C8" s="83" t="s">
        <v>42</v>
      </c>
      <c r="D8" s="83" t="s">
        <v>23</v>
      </c>
      <c r="E8" s="83" t="s">
        <v>24</v>
      </c>
      <c r="F8" s="83" t="s">
        <v>25</v>
      </c>
      <c r="G8" s="83" t="s">
        <v>122</v>
      </c>
      <c r="H8" s="83" t="s">
        <v>26</v>
      </c>
      <c r="I8" s="83" t="s">
        <v>41</v>
      </c>
      <c r="J8" s="83" t="s">
        <v>32</v>
      </c>
      <c r="K8" s="83" t="s">
        <v>123</v>
      </c>
      <c r="L8" s="83" t="s">
        <v>27</v>
      </c>
      <c r="M8" s="93" t="s">
        <v>28</v>
      </c>
      <c r="N8" s="94"/>
      <c r="O8" s="93" t="s">
        <v>101</v>
      </c>
      <c r="P8" s="95"/>
      <c r="Q8" s="85" t="s">
        <v>58</v>
      </c>
      <c r="R8" s="86"/>
    </row>
    <row r="9" spans="1:18" ht="12.75">
      <c r="A9" s="84"/>
      <c r="B9" s="84"/>
      <c r="C9" s="84"/>
      <c r="D9" s="84"/>
      <c r="E9" s="84"/>
      <c r="F9" s="84"/>
      <c r="G9" s="84"/>
      <c r="H9" s="84"/>
      <c r="I9" s="84"/>
      <c r="J9" s="92"/>
      <c r="K9" s="84"/>
      <c r="L9" s="84"/>
      <c r="M9" s="29" t="s">
        <v>29</v>
      </c>
      <c r="N9" s="29" t="s">
        <v>30</v>
      </c>
      <c r="O9" s="8" t="s">
        <v>29</v>
      </c>
      <c r="P9" s="8" t="s">
        <v>30</v>
      </c>
      <c r="Q9" s="87"/>
      <c r="R9" s="88"/>
    </row>
    <row r="10" spans="1:18" ht="26.25">
      <c r="A10" s="9" t="s">
        <v>2</v>
      </c>
      <c r="B10" s="57" t="s">
        <v>59</v>
      </c>
      <c r="C10" s="37" t="s">
        <v>121</v>
      </c>
      <c r="D10" s="40" t="s">
        <v>75</v>
      </c>
      <c r="E10" s="27">
        <v>2011</v>
      </c>
      <c r="F10" s="27">
        <v>2143</v>
      </c>
      <c r="G10" s="27">
        <v>70</v>
      </c>
      <c r="H10" s="26" t="s">
        <v>80</v>
      </c>
      <c r="I10" s="36" t="s">
        <v>117</v>
      </c>
      <c r="J10" s="42" t="s">
        <v>100</v>
      </c>
      <c r="K10" s="43" t="s">
        <v>100</v>
      </c>
      <c r="L10" s="26" t="s">
        <v>92</v>
      </c>
      <c r="M10" s="47">
        <v>43338</v>
      </c>
      <c r="N10" s="47">
        <v>44433</v>
      </c>
      <c r="O10" s="47" t="s">
        <v>100</v>
      </c>
      <c r="P10" s="47" t="s">
        <v>100</v>
      </c>
      <c r="Q10" s="81" t="s">
        <v>98</v>
      </c>
      <c r="R10" s="90"/>
    </row>
    <row r="11" spans="1:18" ht="26.25">
      <c r="A11" s="9" t="s">
        <v>3</v>
      </c>
      <c r="B11" s="57" t="s">
        <v>60</v>
      </c>
      <c r="C11" s="41" t="s">
        <v>132</v>
      </c>
      <c r="D11" s="25" t="s">
        <v>76</v>
      </c>
      <c r="E11" s="27">
        <v>2008</v>
      </c>
      <c r="F11" s="27">
        <v>2148</v>
      </c>
      <c r="G11" s="27">
        <v>110</v>
      </c>
      <c r="H11" s="26" t="s">
        <v>81</v>
      </c>
      <c r="I11" s="36" t="s">
        <v>111</v>
      </c>
      <c r="J11" s="44" t="s">
        <v>100</v>
      </c>
      <c r="K11" s="45" t="s">
        <v>100</v>
      </c>
      <c r="L11" s="26" t="s">
        <v>93</v>
      </c>
      <c r="M11" s="47">
        <v>43338</v>
      </c>
      <c r="N11" s="47">
        <v>44433</v>
      </c>
      <c r="O11" s="31" t="s">
        <v>100</v>
      </c>
      <c r="P11" s="31" t="s">
        <v>100</v>
      </c>
      <c r="Q11" s="89" t="s">
        <v>98</v>
      </c>
      <c r="R11" s="90"/>
    </row>
    <row r="12" spans="1:18" ht="12.75">
      <c r="A12" s="9" t="s">
        <v>4</v>
      </c>
      <c r="B12" s="57" t="s">
        <v>61</v>
      </c>
      <c r="C12" s="40" t="s">
        <v>128</v>
      </c>
      <c r="D12" s="25" t="s">
        <v>76</v>
      </c>
      <c r="E12" s="27">
        <v>2001</v>
      </c>
      <c r="F12" s="27">
        <v>6540</v>
      </c>
      <c r="G12" s="27">
        <v>110</v>
      </c>
      <c r="H12" s="26" t="s">
        <v>82</v>
      </c>
      <c r="I12" s="36" t="s">
        <v>129</v>
      </c>
      <c r="J12" s="44" t="s">
        <v>100</v>
      </c>
      <c r="K12" s="45" t="s">
        <v>100</v>
      </c>
      <c r="L12" s="26" t="s">
        <v>94</v>
      </c>
      <c r="M12" s="47">
        <v>43338</v>
      </c>
      <c r="N12" s="47">
        <v>44433</v>
      </c>
      <c r="O12" s="31" t="s">
        <v>100</v>
      </c>
      <c r="P12" s="31" t="s">
        <v>100</v>
      </c>
      <c r="Q12" s="89" t="s">
        <v>98</v>
      </c>
      <c r="R12" s="90"/>
    </row>
    <row r="13" spans="1:18" ht="26.25">
      <c r="A13" s="9" t="s">
        <v>5</v>
      </c>
      <c r="B13" s="57" t="s">
        <v>62</v>
      </c>
      <c r="C13" s="41" t="s">
        <v>73</v>
      </c>
      <c r="D13" s="25" t="s">
        <v>75</v>
      </c>
      <c r="E13" s="27">
        <v>1997</v>
      </c>
      <c r="F13" s="27">
        <v>1598</v>
      </c>
      <c r="G13" s="27">
        <v>57</v>
      </c>
      <c r="H13" s="26" t="s">
        <v>83</v>
      </c>
      <c r="I13" s="36" t="s">
        <v>108</v>
      </c>
      <c r="J13" s="44" t="s">
        <v>100</v>
      </c>
      <c r="K13" s="45" t="s">
        <v>100</v>
      </c>
      <c r="L13" s="26" t="s">
        <v>95</v>
      </c>
      <c r="M13" s="47">
        <v>43338</v>
      </c>
      <c r="N13" s="47">
        <v>44433</v>
      </c>
      <c r="O13" s="31" t="s">
        <v>100</v>
      </c>
      <c r="P13" s="31" t="s">
        <v>100</v>
      </c>
      <c r="Q13" s="89" t="s">
        <v>98</v>
      </c>
      <c r="R13" s="90"/>
    </row>
    <row r="14" spans="1:18" ht="12.75">
      <c r="A14" s="9" t="s">
        <v>6</v>
      </c>
      <c r="B14" s="57" t="s">
        <v>63</v>
      </c>
      <c r="C14" s="40" t="s">
        <v>130</v>
      </c>
      <c r="D14" s="25" t="s">
        <v>76</v>
      </c>
      <c r="E14" s="27">
        <v>2001</v>
      </c>
      <c r="F14" s="27">
        <v>6540</v>
      </c>
      <c r="G14" s="27">
        <v>110</v>
      </c>
      <c r="H14" s="26" t="s">
        <v>84</v>
      </c>
      <c r="I14" s="36" t="s">
        <v>113</v>
      </c>
      <c r="J14" s="44" t="s">
        <v>100</v>
      </c>
      <c r="K14" s="45" t="s">
        <v>100</v>
      </c>
      <c r="L14" s="26" t="s">
        <v>96</v>
      </c>
      <c r="M14" s="47">
        <v>43338</v>
      </c>
      <c r="N14" s="47">
        <v>44433</v>
      </c>
      <c r="O14" s="31" t="s">
        <v>100</v>
      </c>
      <c r="P14" s="31" t="s">
        <v>100</v>
      </c>
      <c r="Q14" s="89" t="s">
        <v>98</v>
      </c>
      <c r="R14" s="90"/>
    </row>
    <row r="15" spans="1:18" ht="12.75">
      <c r="A15" s="9" t="s">
        <v>7</v>
      </c>
      <c r="B15" s="57" t="s">
        <v>64</v>
      </c>
      <c r="C15" s="40" t="s">
        <v>72</v>
      </c>
      <c r="D15" s="25" t="s">
        <v>76</v>
      </c>
      <c r="E15" s="27">
        <v>2000</v>
      </c>
      <c r="F15" s="27">
        <v>6540</v>
      </c>
      <c r="G15" s="27">
        <v>110</v>
      </c>
      <c r="H15" s="26" t="s">
        <v>85</v>
      </c>
      <c r="I15" s="36" t="s">
        <v>116</v>
      </c>
      <c r="J15" s="44" t="s">
        <v>100</v>
      </c>
      <c r="K15" s="45" t="s">
        <v>100</v>
      </c>
      <c r="L15" s="26" t="s">
        <v>97</v>
      </c>
      <c r="M15" s="47">
        <v>43338</v>
      </c>
      <c r="N15" s="47">
        <v>44433</v>
      </c>
      <c r="O15" s="31" t="s">
        <v>100</v>
      </c>
      <c r="P15" s="31" t="s">
        <v>100</v>
      </c>
      <c r="Q15" s="89" t="s">
        <v>98</v>
      </c>
      <c r="R15" s="90"/>
    </row>
    <row r="16" spans="1:18" ht="12.75">
      <c r="A16" s="9" t="s">
        <v>8</v>
      </c>
      <c r="B16" s="57" t="s">
        <v>65</v>
      </c>
      <c r="C16" s="40" t="s">
        <v>74</v>
      </c>
      <c r="D16" s="40" t="s">
        <v>77</v>
      </c>
      <c r="E16" s="27">
        <v>2002</v>
      </c>
      <c r="F16" s="27">
        <v>2402</v>
      </c>
      <c r="G16" s="40" t="s">
        <v>136</v>
      </c>
      <c r="H16" s="26" t="s">
        <v>135</v>
      </c>
      <c r="I16" s="46" t="s">
        <v>100</v>
      </c>
      <c r="J16" s="44" t="s">
        <v>100</v>
      </c>
      <c r="K16" s="45" t="s">
        <v>100</v>
      </c>
      <c r="L16" s="26" t="s">
        <v>134</v>
      </c>
      <c r="M16" s="47">
        <v>43338</v>
      </c>
      <c r="N16" s="47">
        <v>44433</v>
      </c>
      <c r="O16" s="31" t="s">
        <v>100</v>
      </c>
      <c r="P16" s="31" t="s">
        <v>100</v>
      </c>
      <c r="Q16" s="89" t="s">
        <v>98</v>
      </c>
      <c r="R16" s="90"/>
    </row>
    <row r="17" spans="1:18" ht="47.25" customHeight="1">
      <c r="A17" s="9" t="s">
        <v>9</v>
      </c>
      <c r="B17" s="57" t="s">
        <v>66</v>
      </c>
      <c r="C17" s="40" t="s">
        <v>119</v>
      </c>
      <c r="D17" s="41" t="s">
        <v>137</v>
      </c>
      <c r="E17" s="27">
        <v>1996</v>
      </c>
      <c r="F17" s="27">
        <v>6842</v>
      </c>
      <c r="G17" s="27" t="s">
        <v>100</v>
      </c>
      <c r="H17" s="27">
        <v>181480298</v>
      </c>
      <c r="I17" s="36" t="s">
        <v>114</v>
      </c>
      <c r="J17" s="44" t="s">
        <v>100</v>
      </c>
      <c r="K17" s="45" t="s">
        <v>100</v>
      </c>
      <c r="L17" s="26" t="s">
        <v>86</v>
      </c>
      <c r="M17" s="47">
        <v>43338</v>
      </c>
      <c r="N17" s="47">
        <v>44433</v>
      </c>
      <c r="O17" s="31" t="s">
        <v>100</v>
      </c>
      <c r="P17" s="31" t="s">
        <v>100</v>
      </c>
      <c r="Q17" s="96" t="s">
        <v>188</v>
      </c>
      <c r="R17" s="97"/>
    </row>
    <row r="18" spans="1:18" ht="45.75" customHeight="1">
      <c r="A18" s="9" t="s">
        <v>10</v>
      </c>
      <c r="B18" s="57" t="s">
        <v>67</v>
      </c>
      <c r="C18" s="38" t="s">
        <v>119</v>
      </c>
      <c r="D18" s="25" t="s">
        <v>77</v>
      </c>
      <c r="E18" s="27">
        <v>2000</v>
      </c>
      <c r="F18" s="27">
        <v>6842</v>
      </c>
      <c r="G18" s="27">
        <v>110</v>
      </c>
      <c r="H18" s="26" t="s">
        <v>78</v>
      </c>
      <c r="I18" s="36" t="s">
        <v>110</v>
      </c>
      <c r="J18" s="62">
        <v>465516</v>
      </c>
      <c r="K18" s="43">
        <v>105000</v>
      </c>
      <c r="L18" s="26" t="s">
        <v>87</v>
      </c>
      <c r="M18" s="47">
        <v>43338</v>
      </c>
      <c r="N18" s="47">
        <v>44433</v>
      </c>
      <c r="O18" s="47">
        <v>43338</v>
      </c>
      <c r="P18" s="47">
        <v>44433</v>
      </c>
      <c r="Q18" s="96" t="s">
        <v>189</v>
      </c>
      <c r="R18" s="97"/>
    </row>
    <row r="19" spans="1:18" ht="39.75" customHeight="1">
      <c r="A19" s="9" t="s">
        <v>11</v>
      </c>
      <c r="B19" s="57" t="s">
        <v>68</v>
      </c>
      <c r="C19" s="40" t="s">
        <v>131</v>
      </c>
      <c r="D19" s="25" t="s">
        <v>77</v>
      </c>
      <c r="E19" s="27">
        <v>1993</v>
      </c>
      <c r="F19" s="27">
        <v>2000</v>
      </c>
      <c r="G19" s="40" t="s">
        <v>100</v>
      </c>
      <c r="H19" s="26" t="s">
        <v>79</v>
      </c>
      <c r="I19" s="36" t="s">
        <v>112</v>
      </c>
      <c r="J19" s="44" t="s">
        <v>100</v>
      </c>
      <c r="K19" s="45" t="s">
        <v>100</v>
      </c>
      <c r="L19" s="26" t="s">
        <v>88</v>
      </c>
      <c r="M19" s="47">
        <v>43338</v>
      </c>
      <c r="N19" s="47">
        <v>44433</v>
      </c>
      <c r="O19" s="31" t="s">
        <v>100</v>
      </c>
      <c r="P19" s="31" t="s">
        <v>100</v>
      </c>
      <c r="Q19" s="96" t="s">
        <v>190</v>
      </c>
      <c r="R19" s="97"/>
    </row>
    <row r="20" spans="1:18" ht="48" customHeight="1">
      <c r="A20" s="9" t="s">
        <v>12</v>
      </c>
      <c r="B20" s="57" t="s">
        <v>69</v>
      </c>
      <c r="C20" s="40" t="s">
        <v>133</v>
      </c>
      <c r="D20" s="25" t="s">
        <v>77</v>
      </c>
      <c r="E20" s="27">
        <v>1976</v>
      </c>
      <c r="F20" s="27">
        <v>2120</v>
      </c>
      <c r="G20" s="40" t="s">
        <v>100</v>
      </c>
      <c r="H20" s="26">
        <v>233415</v>
      </c>
      <c r="I20" s="36" t="s">
        <v>109</v>
      </c>
      <c r="J20" s="44" t="s">
        <v>100</v>
      </c>
      <c r="K20" s="45" t="s">
        <v>100</v>
      </c>
      <c r="L20" s="26" t="s">
        <v>89</v>
      </c>
      <c r="M20" s="47">
        <v>43338</v>
      </c>
      <c r="N20" s="47">
        <v>44433</v>
      </c>
      <c r="O20" s="31" t="s">
        <v>100</v>
      </c>
      <c r="P20" s="31" t="s">
        <v>100</v>
      </c>
      <c r="Q20" s="96" t="s">
        <v>191</v>
      </c>
      <c r="R20" s="97"/>
    </row>
    <row r="21" spans="1:18" ht="45.75" customHeight="1">
      <c r="A21" s="9" t="s">
        <v>13</v>
      </c>
      <c r="B21" s="57" t="s">
        <v>70</v>
      </c>
      <c r="C21" s="38" t="s">
        <v>120</v>
      </c>
      <c r="D21" s="25" t="s">
        <v>77</v>
      </c>
      <c r="E21" s="27">
        <v>1989</v>
      </c>
      <c r="F21" s="27">
        <v>11781</v>
      </c>
      <c r="G21" s="27">
        <v>110</v>
      </c>
      <c r="H21" s="26">
        <v>11838</v>
      </c>
      <c r="I21" s="36" t="s">
        <v>115</v>
      </c>
      <c r="J21" s="62">
        <v>53232</v>
      </c>
      <c r="K21" s="43">
        <v>109000</v>
      </c>
      <c r="L21" s="26" t="s">
        <v>90</v>
      </c>
      <c r="M21" s="47">
        <v>43338</v>
      </c>
      <c r="N21" s="47">
        <v>44433</v>
      </c>
      <c r="O21" s="47">
        <v>43338</v>
      </c>
      <c r="P21" s="47">
        <v>44433</v>
      </c>
      <c r="Q21" s="96" t="s">
        <v>192</v>
      </c>
      <c r="R21" s="97"/>
    </row>
    <row r="22" spans="1:18" ht="45" customHeight="1">
      <c r="A22" s="9" t="s">
        <v>14</v>
      </c>
      <c r="B22" s="57" t="s">
        <v>71</v>
      </c>
      <c r="C22" s="38" t="s">
        <v>119</v>
      </c>
      <c r="D22" s="25" t="s">
        <v>77</v>
      </c>
      <c r="E22" s="27">
        <v>1991</v>
      </c>
      <c r="F22" s="27">
        <v>6842</v>
      </c>
      <c r="G22" s="27" t="s">
        <v>100</v>
      </c>
      <c r="H22" s="26">
        <v>6758</v>
      </c>
      <c r="I22" s="36" t="s">
        <v>118</v>
      </c>
      <c r="J22" s="62">
        <v>204085</v>
      </c>
      <c r="K22" s="43">
        <v>83000</v>
      </c>
      <c r="L22" s="26" t="s">
        <v>91</v>
      </c>
      <c r="M22" s="47">
        <v>43338</v>
      </c>
      <c r="N22" s="47">
        <v>44433</v>
      </c>
      <c r="O22" s="47">
        <v>43338</v>
      </c>
      <c r="P22" s="47">
        <v>44433</v>
      </c>
      <c r="Q22" s="96" t="s">
        <v>193</v>
      </c>
      <c r="R22" s="97"/>
    </row>
    <row r="23" spans="1:18" ht="26.25">
      <c r="A23" s="9" t="s">
        <v>15</v>
      </c>
      <c r="B23" s="57" t="s">
        <v>139</v>
      </c>
      <c r="C23" s="37" t="s">
        <v>140</v>
      </c>
      <c r="D23" s="40" t="s">
        <v>76</v>
      </c>
      <c r="E23" s="27">
        <v>2003</v>
      </c>
      <c r="F23" s="27">
        <v>6540</v>
      </c>
      <c r="G23" s="27">
        <v>152</v>
      </c>
      <c r="H23" s="26" t="s">
        <v>141</v>
      </c>
      <c r="I23" s="36" t="s">
        <v>113</v>
      </c>
      <c r="J23" s="42" t="s">
        <v>100</v>
      </c>
      <c r="K23" s="45" t="s">
        <v>100</v>
      </c>
      <c r="L23" s="48">
        <v>37753</v>
      </c>
      <c r="M23" s="47">
        <v>43338</v>
      </c>
      <c r="N23" s="47">
        <v>44433</v>
      </c>
      <c r="O23" s="31" t="s">
        <v>100</v>
      </c>
      <c r="P23" s="31" t="s">
        <v>100</v>
      </c>
      <c r="Q23" s="98" t="s">
        <v>142</v>
      </c>
      <c r="R23" s="98"/>
    </row>
    <row r="24" spans="1:18" ht="12.75">
      <c r="A24" s="9" t="s">
        <v>16</v>
      </c>
      <c r="B24" s="57" t="s">
        <v>143</v>
      </c>
      <c r="C24" s="38" t="s">
        <v>144</v>
      </c>
      <c r="D24" s="25" t="s">
        <v>145</v>
      </c>
      <c r="E24" s="27">
        <v>2000</v>
      </c>
      <c r="F24" s="27">
        <v>2417</v>
      </c>
      <c r="G24" s="27">
        <v>63.5</v>
      </c>
      <c r="H24" s="26" t="s">
        <v>146</v>
      </c>
      <c r="I24" s="36" t="s">
        <v>117</v>
      </c>
      <c r="J24" s="42" t="s">
        <v>100</v>
      </c>
      <c r="K24" s="45" t="s">
        <v>100</v>
      </c>
      <c r="L24" s="48">
        <v>36606</v>
      </c>
      <c r="M24" s="47">
        <v>43338</v>
      </c>
      <c r="N24" s="47">
        <v>44433</v>
      </c>
      <c r="O24" s="31" t="s">
        <v>100</v>
      </c>
      <c r="P24" s="31" t="s">
        <v>100</v>
      </c>
      <c r="Q24" s="81" t="s">
        <v>98</v>
      </c>
      <c r="R24" s="82"/>
    </row>
    <row r="25" spans="1:18" ht="49.5" customHeight="1">
      <c r="A25" s="9" t="s">
        <v>138</v>
      </c>
      <c r="B25" s="57" t="s">
        <v>147</v>
      </c>
      <c r="C25" s="38" t="s">
        <v>148</v>
      </c>
      <c r="D25" s="40" t="s">
        <v>77</v>
      </c>
      <c r="E25" s="27">
        <v>1995</v>
      </c>
      <c r="F25" s="27">
        <v>2120</v>
      </c>
      <c r="G25" s="27" t="s">
        <v>100</v>
      </c>
      <c r="H25" s="26" t="s">
        <v>149</v>
      </c>
      <c r="I25" s="36" t="s">
        <v>150</v>
      </c>
      <c r="J25" s="42" t="s">
        <v>100</v>
      </c>
      <c r="K25" s="45" t="s">
        <v>100</v>
      </c>
      <c r="L25" s="48">
        <v>34981</v>
      </c>
      <c r="M25" s="47">
        <v>43338</v>
      </c>
      <c r="N25" s="47">
        <v>44433</v>
      </c>
      <c r="O25" s="31" t="s">
        <v>100</v>
      </c>
      <c r="P25" s="31" t="s">
        <v>100</v>
      </c>
      <c r="Q25" s="96" t="s">
        <v>194</v>
      </c>
      <c r="R25" s="97"/>
    </row>
    <row r="26" spans="1:18" ht="12.75">
      <c r="A26" s="9" t="s">
        <v>165</v>
      </c>
      <c r="B26" s="57" t="s">
        <v>168</v>
      </c>
      <c r="C26" s="38" t="s">
        <v>169</v>
      </c>
      <c r="D26" s="40" t="s">
        <v>145</v>
      </c>
      <c r="E26" s="27">
        <v>2001</v>
      </c>
      <c r="F26" s="27">
        <v>2402</v>
      </c>
      <c r="G26" s="27">
        <v>66</v>
      </c>
      <c r="H26" s="26" t="s">
        <v>170</v>
      </c>
      <c r="I26" s="36" t="s">
        <v>171</v>
      </c>
      <c r="J26" s="42" t="s">
        <v>100</v>
      </c>
      <c r="K26" s="45" t="s">
        <v>100</v>
      </c>
      <c r="L26" s="48">
        <v>36928</v>
      </c>
      <c r="M26" s="47">
        <v>43338</v>
      </c>
      <c r="N26" s="47">
        <v>44433</v>
      </c>
      <c r="O26" s="31" t="s">
        <v>100</v>
      </c>
      <c r="P26" s="31" t="s">
        <v>100</v>
      </c>
      <c r="Q26" s="81" t="s">
        <v>98</v>
      </c>
      <c r="R26" s="82"/>
    </row>
    <row r="29" spans="1:18" ht="12.75">
      <c r="A29" s="100" t="s">
        <v>158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27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101" t="s">
        <v>159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28.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99" t="s">
        <v>160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</row>
    <row r="34" spans="1:18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</row>
  </sheetData>
  <sheetProtection/>
  <mergeCells count="40">
    <mergeCell ref="Q23:R23"/>
    <mergeCell ref="Q22:R22"/>
    <mergeCell ref="Q17:R17"/>
    <mergeCell ref="A33:R34"/>
    <mergeCell ref="A29:R30"/>
    <mergeCell ref="A31:R32"/>
    <mergeCell ref="Q21:R21"/>
    <mergeCell ref="Q18:R18"/>
    <mergeCell ref="Q24:R24"/>
    <mergeCell ref="Q25:R25"/>
    <mergeCell ref="J8:J9"/>
    <mergeCell ref="M8:N8"/>
    <mergeCell ref="O8:P8"/>
    <mergeCell ref="Q10:R10"/>
    <mergeCell ref="Q19:R19"/>
    <mergeCell ref="Q20:R20"/>
    <mergeCell ref="Q15:R15"/>
    <mergeCell ref="Q16:R16"/>
    <mergeCell ref="Q13:R13"/>
    <mergeCell ref="Q14:R14"/>
    <mergeCell ref="Q1:R1"/>
    <mergeCell ref="A3:R3"/>
    <mergeCell ref="A4:R4"/>
    <mergeCell ref="A5:R5"/>
    <mergeCell ref="A8:A9"/>
    <mergeCell ref="Q11:R11"/>
    <mergeCell ref="B8:B9"/>
    <mergeCell ref="D8:D9"/>
    <mergeCell ref="L8:L9"/>
    <mergeCell ref="H8:H9"/>
    <mergeCell ref="Q26:R26"/>
    <mergeCell ref="A6:R6"/>
    <mergeCell ref="C8:C9"/>
    <mergeCell ref="Q8:R9"/>
    <mergeCell ref="G8:G9"/>
    <mergeCell ref="E8:E9"/>
    <mergeCell ref="F8:F9"/>
    <mergeCell ref="Q12:R12"/>
    <mergeCell ref="K8:K9"/>
    <mergeCell ref="I8:I9"/>
  </mergeCells>
  <printOptions horizontalCentered="1" verticalCentered="1"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mludwiczak</cp:lastModifiedBy>
  <cp:lastPrinted>2018-07-13T12:27:35Z</cp:lastPrinted>
  <dcterms:created xsi:type="dcterms:W3CDTF">2003-03-13T10:23:20Z</dcterms:created>
  <dcterms:modified xsi:type="dcterms:W3CDTF">2018-07-13T12:28:51Z</dcterms:modified>
  <cp:category/>
  <cp:version/>
  <cp:contentType/>
  <cp:contentStatus/>
</cp:coreProperties>
</file>