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08" tabRatio="726" activeTab="0"/>
  </bookViews>
  <sheets>
    <sheet name="budynki" sheetId="1" r:id="rId1"/>
    <sheet name="pozostałe śr. 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<sst xmlns="http://schemas.openxmlformats.org/spreadsheetml/2006/main" count="97" uniqueCount="69">
  <si>
    <t>lp.</t>
  </si>
  <si>
    <t>Lp.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</si>
  <si>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</si>
  <si>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</si>
  <si>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</si>
  <si>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</si>
  <si>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</si>
  <si>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</si>
  <si>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</si>
  <si>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</si>
  <si>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</si>
  <si>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</si>
  <si>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</si>
  <si>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</si>
  <si>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</si>
  <si>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</si>
  <si>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</si>
  <si>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</si>
  <si>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</si>
  <si>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</si>
  <si>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</si>
  <si>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Przebieg (około)</t>
  </si>
  <si>
    <t>Wartość księgowa brutto  (wartość początkowa)</t>
  </si>
  <si>
    <t>Wykaz stacjonarnego sprzętu elektronicznego</t>
  </si>
  <si>
    <t>Nazwa budynku, adres</t>
  </si>
  <si>
    <t>Wykaz budynków i budowli do ubezpieczenia od ognia i innych żywiołów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</si>
  <si>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</si>
  <si>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</si>
  <si>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</si>
  <si>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t>Data nast. badania techn.</t>
  </si>
  <si>
    <t>Ładown./ il. miejsc</t>
  </si>
  <si>
    <t>Marka, typ, model</t>
  </si>
  <si>
    <t>liczba kpl. kluczy</t>
  </si>
  <si>
    <t>Zabezpieczenia przeciwktadzierzowe</t>
  </si>
  <si>
    <t>Wyposażenie dodatkowe</t>
  </si>
  <si>
    <t>Materiał budowy ścian, więźby dachowej i konstrukcji dachu</t>
  </si>
  <si>
    <t>I. Sprzęt stacjonarny</t>
  </si>
  <si>
    <t>Za sprzęt elektroniczny stacjonarny przyjmuje się komputery, cantale telefoniczne, faxy itp. sprzęt</t>
  </si>
  <si>
    <t>Nazwa sprzętu, typ, model</t>
  </si>
  <si>
    <t>II. Sprzęt przenośny</t>
  </si>
  <si>
    <t>Za sprzęt elektroniczny przenośny przyjmuje się laptopy, kamery cyfrowe, tablety itp. sprzęt</t>
  </si>
  <si>
    <t>Wartość odtworzeniowa</t>
  </si>
  <si>
    <t>NIP: 776 15 45 455   REGON: 001113083</t>
  </si>
  <si>
    <t xml:space="preserve">Tablica interaktywna 1 szt. </t>
  </si>
  <si>
    <t>Komputery DELL 10 szt.</t>
  </si>
  <si>
    <t xml:space="preserve">Laptop </t>
  </si>
  <si>
    <t xml:space="preserve">Kserokopiarka Ricoh 1 szt. </t>
  </si>
  <si>
    <t xml:space="preserve">Ściany zewnetrzne murowane z cegły ceramicznej i pustaków na zaprawie cementowo wapiennej ocieplone metodą lekką- mokrą styropian, gr. 12 cm. Więźba i pokrycie dachowe o konstrukcji kozłowej i płatwiowo-kleszczowej. Połać dachu pokryta jest blachodachówką. </t>
  </si>
  <si>
    <t xml:space="preserve">  1993r.</t>
  </si>
  <si>
    <r>
      <rPr>
        <b/>
        <sz val="10"/>
        <rFont val="Arial"/>
        <family val="2"/>
      </rPr>
      <t>Razem:</t>
    </r>
    <r>
      <rPr>
        <sz val="10"/>
        <rFont val="Arial"/>
        <family val="2"/>
      </rPr>
      <t xml:space="preserve"> </t>
    </r>
  </si>
  <si>
    <t xml:space="preserve">  </t>
  </si>
  <si>
    <t>Słupia 43, 09-226 Zawidz Kościelny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</si>
  <si>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</si>
  <si>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rPr>
        <b/>
        <sz val="10"/>
        <rFont val="Arial"/>
        <family val="2"/>
      </rPr>
      <t>Przeciwpożarowe:</t>
    </r>
    <r>
      <rPr>
        <sz val="10"/>
        <rFont val="Arial"/>
        <family val="2"/>
      </rPr>
      <t xml:space="preserve"> gaśnice, hydranty wewnętrzne, główny wyłącznik prądu. </t>
    </r>
    <r>
      <rPr>
        <b/>
        <sz val="10"/>
        <rFont val="Arial"/>
        <family val="2"/>
      </rPr>
      <t>Przeciwkradzieżowe:</t>
    </r>
    <r>
      <rPr>
        <sz val="10"/>
        <rFont val="Arial"/>
        <family val="2"/>
      </rPr>
      <t xml:space="preserve"> monitoring, kraty w oknach w Sali komputerowej. </t>
    </r>
  </si>
  <si>
    <t>brak</t>
  </si>
  <si>
    <t>Publiczna Szkoła Podstawowa im. Kardynała Stefana Wyszyńskiego, Słupia 43, 09-226 Zawidz Kościelny</t>
  </si>
  <si>
    <t>Załącznik nr 8A</t>
  </si>
  <si>
    <t>Załącznik nr 8B</t>
  </si>
  <si>
    <t>Załącznik nr 8C</t>
  </si>
  <si>
    <t xml:space="preserve">Załącznik nr 8D </t>
  </si>
  <si>
    <t>1210 m2</t>
  </si>
  <si>
    <t xml:space="preserve">Liczba pracowników w jednostce: </t>
  </si>
  <si>
    <t>4.</t>
  </si>
  <si>
    <t>Tablica interaktywna CZMAX x 2 sztuki</t>
  </si>
  <si>
    <t xml:space="preserve">Projektor multimedialny </t>
  </si>
  <si>
    <t>Projektor multimedialny x 2 sztuki</t>
  </si>
  <si>
    <t>5.</t>
  </si>
  <si>
    <t>Szkoła Podstawowa im. Prymasa Kardynała Stefana Wyszyńskiego w Słupi</t>
  </si>
  <si>
    <t>nie starszy niż 5 letni (wyprodukowany w roku 2013).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</si>
</sst>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0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168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69" fontId="1" fillId="0" borderId="12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8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8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8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69" fontId="0" fillId="0" borderId="12" xfId="0" applyNumberFormat="1" applyFont="1" applyBorder="1" applyAlignment="1">
      <alignment horizontal="right"/>
    </xf>
    <xf numFmtId="0" fontId="0" fillId="0" borderId="0" xfId="0" applyFont="1" applyFill="1" applyBorder="1" applyAlignment="1">
      <alignment vertical="center" wrapText="1"/>
    </xf>
    <xf numFmtId="168" fontId="1" fillId="0" borderId="10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8" fontId="0" fillId="0" borderId="14" xfId="0" applyNumberFormat="1" applyBorder="1" applyAlignment="1">
      <alignment horizontal="right" vertical="center"/>
    </xf>
    <xf numFmtId="168" fontId="0" fillId="0" borderId="15" xfId="0" applyNumberForma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4" width="20.28125" style="0" customWidth="1"/>
    <col min="5" max="5" width="16.00390625" style="0" customWidth="1"/>
    <col min="6" max="6" width="38.00390625" style="0" customWidth="1"/>
    <col min="7" max="7" width="29.00390625" style="0" customWidth="1"/>
  </cols>
  <sheetData>
    <row r="1" ht="12.75">
      <c r="G1" s="9" t="s">
        <v>56</v>
      </c>
    </row>
    <row r="3" spans="1:7" ht="15">
      <c r="A3" s="43" t="s">
        <v>25</v>
      </c>
      <c r="B3" s="43"/>
      <c r="C3" s="43"/>
      <c r="D3" s="43"/>
      <c r="E3" s="43"/>
      <c r="F3" s="43"/>
      <c r="G3" s="43"/>
    </row>
    <row r="4" spans="1:7" ht="15">
      <c r="A4" s="43" t="s">
        <v>67</v>
      </c>
      <c r="B4" s="43"/>
      <c r="C4" s="43"/>
      <c r="D4" s="43"/>
      <c r="E4" s="43"/>
      <c r="F4" s="43"/>
      <c r="G4" s="43"/>
    </row>
    <row r="5" spans="1:7" ht="15">
      <c r="A5" s="43" t="s">
        <v>51</v>
      </c>
      <c r="B5" s="43"/>
      <c r="C5" s="43"/>
      <c r="D5" s="43"/>
      <c r="E5" s="43"/>
      <c r="F5" s="43"/>
      <c r="G5" s="43"/>
    </row>
    <row r="6" spans="1:7" ht="15">
      <c r="A6" s="43" t="s">
        <v>42</v>
      </c>
      <c r="B6" s="43"/>
      <c r="C6" s="43"/>
      <c r="D6" s="43"/>
      <c r="E6" s="43"/>
      <c r="F6" s="43"/>
      <c r="G6" s="43"/>
    </row>
    <row r="9" spans="1:7" ht="39">
      <c r="A9" s="21" t="s">
        <v>1</v>
      </c>
      <c r="B9" s="21" t="s">
        <v>24</v>
      </c>
      <c r="C9" s="21" t="s">
        <v>5</v>
      </c>
      <c r="D9" s="21" t="s">
        <v>52</v>
      </c>
      <c r="E9" s="21" t="s">
        <v>41</v>
      </c>
      <c r="F9" s="21" t="s">
        <v>35</v>
      </c>
      <c r="G9" s="21" t="s">
        <v>6</v>
      </c>
    </row>
    <row r="10" spans="1:7" ht="92.25">
      <c r="A10" s="22" t="s">
        <v>2</v>
      </c>
      <c r="B10" s="35" t="s">
        <v>55</v>
      </c>
      <c r="C10" s="23" t="s">
        <v>48</v>
      </c>
      <c r="D10" s="37" t="s">
        <v>60</v>
      </c>
      <c r="E10" s="24">
        <v>3388000</v>
      </c>
      <c r="F10" s="24" t="s">
        <v>47</v>
      </c>
      <c r="G10" s="25" t="s">
        <v>53</v>
      </c>
    </row>
    <row r="11" spans="4:6" ht="12.75">
      <c r="D11" s="3" t="s">
        <v>8</v>
      </c>
      <c r="E11" s="41">
        <f>SUM(E10)</f>
        <v>3388000</v>
      </c>
      <c r="F11" s="11"/>
    </row>
    <row r="13" spans="1:2" ht="12.75">
      <c r="A13" s="5" t="s">
        <v>28</v>
      </c>
      <c r="B13" s="5"/>
    </row>
    <row r="14" spans="1:2" ht="12.75">
      <c r="A14" s="5"/>
      <c r="B14" s="5"/>
    </row>
    <row r="15" spans="1:6" ht="12.75">
      <c r="A15" s="36" t="s">
        <v>61</v>
      </c>
      <c r="B15" s="20"/>
      <c r="C15" s="42">
        <v>17</v>
      </c>
      <c r="D15" s="20"/>
      <c r="E15" s="20"/>
      <c r="F15" s="20"/>
    </row>
  </sheetData>
  <sheetProtection/>
  <mergeCells count="4">
    <mergeCell ref="A4:G4"/>
    <mergeCell ref="A3:G3"/>
    <mergeCell ref="A6:G6"/>
    <mergeCell ref="A5:G5"/>
  </mergeCells>
  <printOptions horizontalCentered="1" verticalCentered="1"/>
  <pageMargins left="0.4330708661417323" right="0.2755905511811024" top="0.984251968503937" bottom="0.5118110236220472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B10" sqref="B10:B11"/>
    </sheetView>
  </sheetViews>
  <sheetFormatPr defaultColWidth="9.140625" defaultRowHeight="12.75"/>
  <cols>
    <col min="1" max="1" width="55.8515625" style="0" customWidth="1"/>
    <col min="2" max="2" width="32.8515625" style="0" customWidth="1"/>
  </cols>
  <sheetData>
    <row r="1" ht="12.75">
      <c r="B1" s="3" t="s">
        <v>57</v>
      </c>
    </row>
    <row r="2" ht="12.75">
      <c r="B2" s="3"/>
    </row>
    <row r="4" spans="1:2" ht="15">
      <c r="A4" s="43" t="s">
        <v>7</v>
      </c>
      <c r="B4" s="43"/>
    </row>
    <row r="5" spans="1:2" ht="15">
      <c r="A5" s="43" t="s">
        <v>67</v>
      </c>
      <c r="B5" s="43"/>
    </row>
    <row r="6" spans="1:7" ht="15">
      <c r="A6" s="43" t="s">
        <v>51</v>
      </c>
      <c r="B6" s="43"/>
      <c r="C6" s="26"/>
      <c r="D6" s="26"/>
      <c r="E6" s="26"/>
      <c r="F6" s="26"/>
      <c r="G6" s="26"/>
    </row>
    <row r="7" spans="1:7" ht="15">
      <c r="A7" s="43" t="s">
        <v>42</v>
      </c>
      <c r="B7" s="43"/>
      <c r="C7" s="26"/>
      <c r="D7" s="26"/>
      <c r="E7" s="26"/>
      <c r="F7" s="26"/>
      <c r="G7" s="26"/>
    </row>
    <row r="8" spans="1:2" ht="15">
      <c r="A8" s="4"/>
      <c r="B8" s="4"/>
    </row>
    <row r="10" spans="1:2" ht="12.75">
      <c r="A10" s="44" t="s">
        <v>26</v>
      </c>
      <c r="B10" s="46">
        <v>41000</v>
      </c>
    </row>
    <row r="11" spans="1:2" ht="45" customHeight="1">
      <c r="A11" s="45"/>
      <c r="B11" s="47"/>
    </row>
    <row r="12" spans="1:6" ht="15.75" customHeight="1">
      <c r="A12" s="10" t="s">
        <v>27</v>
      </c>
      <c r="B12" s="19">
        <v>5249.74</v>
      </c>
      <c r="C12" s="16"/>
      <c r="D12" s="16"/>
      <c r="E12" s="16"/>
      <c r="F12" s="16"/>
    </row>
    <row r="13" spans="1:2" ht="12.75">
      <c r="A13" s="3" t="s">
        <v>8</v>
      </c>
      <c r="B13" s="34">
        <f>B10+B12</f>
        <v>46249.74</v>
      </c>
    </row>
    <row r="14" spans="1:2" ht="15">
      <c r="A14" s="6"/>
      <c r="B14" s="5"/>
    </row>
    <row r="15" spans="1:2" ht="15">
      <c r="A15" s="6"/>
      <c r="B15" s="5"/>
    </row>
    <row r="16" spans="1:2" ht="15">
      <c r="A16" s="6"/>
      <c r="B16" s="5"/>
    </row>
    <row r="34" ht="12.75">
      <c r="A34" s="18" t="s">
        <v>50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283464566929134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4">
      <selection activeCell="D34" sqref="D34"/>
    </sheetView>
  </sheetViews>
  <sheetFormatPr defaultColWidth="9.140625" defaultRowHeight="12.75"/>
  <cols>
    <col min="1" max="1" width="5.00390625" style="0" customWidth="1"/>
    <col min="2" max="2" width="44.57421875" style="0" customWidth="1"/>
    <col min="3" max="3" width="11.140625" style="0" customWidth="1"/>
    <col min="4" max="4" width="27.00390625" style="0" customWidth="1"/>
  </cols>
  <sheetData>
    <row r="1" ht="12.75">
      <c r="D1" s="3" t="s">
        <v>58</v>
      </c>
    </row>
    <row r="2" ht="12.75">
      <c r="B2" s="3"/>
    </row>
    <row r="4" spans="1:4" ht="15">
      <c r="A4" s="43" t="s">
        <v>23</v>
      </c>
      <c r="B4" s="43"/>
      <c r="C4" s="43"/>
      <c r="D4" s="43"/>
    </row>
    <row r="5" spans="1:4" ht="15">
      <c r="A5" s="43" t="s">
        <v>20</v>
      </c>
      <c r="B5" s="43"/>
      <c r="C5" s="43"/>
      <c r="D5" s="43"/>
    </row>
    <row r="6" spans="1:4" ht="15">
      <c r="A6" s="43" t="s">
        <v>67</v>
      </c>
      <c r="B6" s="43"/>
      <c r="C6" s="43"/>
      <c r="D6" s="43"/>
    </row>
    <row r="7" spans="1:4" ht="15">
      <c r="A7" s="43" t="s">
        <v>51</v>
      </c>
      <c r="B7" s="43"/>
      <c r="C7" s="43"/>
      <c r="D7" s="43"/>
    </row>
    <row r="8" spans="1:4" ht="15">
      <c r="A8" s="43" t="s">
        <v>42</v>
      </c>
      <c r="B8" s="43"/>
      <c r="C8" s="43"/>
      <c r="D8" s="43"/>
    </row>
    <row r="9" spans="1:4" ht="15">
      <c r="A9" s="4"/>
      <c r="B9" s="4"/>
      <c r="C9" s="4"/>
      <c r="D9" s="4"/>
    </row>
    <row r="10" spans="1:4" ht="15">
      <c r="A10" s="4"/>
      <c r="B10" s="4"/>
      <c r="C10" s="4"/>
      <c r="D10" s="4"/>
    </row>
    <row r="11" spans="1:4" ht="15.75" customHeight="1">
      <c r="A11" s="48" t="s">
        <v>36</v>
      </c>
      <c r="B11" s="48"/>
      <c r="C11" s="4"/>
      <c r="D11" s="4"/>
    </row>
    <row r="12" spans="1:4" ht="15">
      <c r="A12" s="4"/>
      <c r="B12" s="4"/>
      <c r="C12" s="4"/>
      <c r="D12" s="4"/>
    </row>
    <row r="13" spans="1:4" ht="12.75">
      <c r="A13" s="49" t="s">
        <v>37</v>
      </c>
      <c r="B13" s="49"/>
      <c r="C13" s="49"/>
      <c r="D13" s="49"/>
    </row>
    <row r="14" spans="1:4" ht="12.75">
      <c r="A14" s="50" t="s">
        <v>68</v>
      </c>
      <c r="B14" s="49"/>
      <c r="C14" s="49"/>
      <c r="D14" s="49"/>
    </row>
    <row r="15" spans="1:4" ht="12.75">
      <c r="A15" s="12"/>
      <c r="B15" s="12"/>
      <c r="C15" s="12"/>
      <c r="D15" s="12"/>
    </row>
    <row r="16" spans="1:4" ht="26.25">
      <c r="A16" s="28" t="s">
        <v>0</v>
      </c>
      <c r="B16" s="28" t="s">
        <v>38</v>
      </c>
      <c r="C16" s="28" t="s">
        <v>12</v>
      </c>
      <c r="D16" s="28" t="s">
        <v>22</v>
      </c>
    </row>
    <row r="17" spans="1:4" ht="12.75">
      <c r="A17" s="29" t="s">
        <v>2</v>
      </c>
      <c r="B17" s="30" t="s">
        <v>44</v>
      </c>
      <c r="C17" s="29">
        <v>2014</v>
      </c>
      <c r="D17" s="31">
        <v>30000</v>
      </c>
    </row>
    <row r="18" spans="1:4" ht="12.75">
      <c r="A18" s="29" t="s">
        <v>3</v>
      </c>
      <c r="B18" s="30" t="s">
        <v>43</v>
      </c>
      <c r="C18" s="29">
        <v>2014</v>
      </c>
      <c r="D18" s="31">
        <v>6000</v>
      </c>
    </row>
    <row r="19" spans="1:4" ht="12.75">
      <c r="A19" s="29" t="s">
        <v>4</v>
      </c>
      <c r="B19" s="30" t="s">
        <v>46</v>
      </c>
      <c r="C19" s="29">
        <v>2014</v>
      </c>
      <c r="D19" s="31">
        <v>3800</v>
      </c>
    </row>
    <row r="20" spans="1:4" ht="12.75">
      <c r="A20" s="32"/>
      <c r="B20" s="33"/>
      <c r="C20" s="14" t="s">
        <v>49</v>
      </c>
      <c r="D20" s="15">
        <f>SUM(D17:D19)</f>
        <v>39800</v>
      </c>
    </row>
    <row r="21" spans="1:4" ht="12.75">
      <c r="A21" s="2"/>
      <c r="B21" s="2"/>
      <c r="C21" s="17"/>
      <c r="D21" s="2"/>
    </row>
    <row r="23" spans="1:2" ht="15">
      <c r="A23" s="48" t="s">
        <v>39</v>
      </c>
      <c r="B23" s="48"/>
    </row>
    <row r="25" spans="1:4" ht="12.75">
      <c r="A25" s="49" t="s">
        <v>40</v>
      </c>
      <c r="B25" s="49"/>
      <c r="C25" s="49"/>
      <c r="D25" s="49"/>
    </row>
    <row r="26" spans="1:4" ht="12.75">
      <c r="A26" s="50" t="s">
        <v>68</v>
      </c>
      <c r="B26" s="49"/>
      <c r="C26" s="49"/>
      <c r="D26" s="49"/>
    </row>
    <row r="27" spans="1:4" ht="12.75">
      <c r="A27" s="12"/>
      <c r="B27" s="12"/>
      <c r="C27" s="12"/>
      <c r="D27" s="12"/>
    </row>
    <row r="28" spans="1:4" ht="26.25">
      <c r="A28" s="28" t="s">
        <v>0</v>
      </c>
      <c r="B28" s="28" t="s">
        <v>38</v>
      </c>
      <c r="C28" s="28" t="s">
        <v>12</v>
      </c>
      <c r="D28" s="28" t="s">
        <v>22</v>
      </c>
    </row>
    <row r="29" spans="1:4" ht="12.75">
      <c r="A29" s="29" t="s">
        <v>2</v>
      </c>
      <c r="B29" s="30" t="s">
        <v>45</v>
      </c>
      <c r="C29" s="29">
        <v>2014</v>
      </c>
      <c r="D29" s="31">
        <v>1800</v>
      </c>
    </row>
    <row r="30" spans="1:4" ht="12.75">
      <c r="A30" s="29" t="s">
        <v>3</v>
      </c>
      <c r="B30" s="30" t="s">
        <v>45</v>
      </c>
      <c r="C30" s="29">
        <v>2017</v>
      </c>
      <c r="D30" s="39">
        <v>2800</v>
      </c>
    </row>
    <row r="31" spans="1:4" ht="12.75">
      <c r="A31" s="29" t="s">
        <v>4</v>
      </c>
      <c r="B31" s="38" t="s">
        <v>63</v>
      </c>
      <c r="C31" s="29">
        <v>2017</v>
      </c>
      <c r="D31" s="39">
        <v>2900</v>
      </c>
    </row>
    <row r="32" spans="1:4" ht="12.75">
      <c r="A32" s="29" t="s">
        <v>62</v>
      </c>
      <c r="B32" s="40" t="s">
        <v>64</v>
      </c>
      <c r="C32" s="29">
        <v>2017</v>
      </c>
      <c r="D32" s="39">
        <v>2100</v>
      </c>
    </row>
    <row r="33" spans="1:4" ht="12.75">
      <c r="A33" s="29" t="s">
        <v>66</v>
      </c>
      <c r="B33" s="38" t="s">
        <v>65</v>
      </c>
      <c r="C33" s="29">
        <v>2017</v>
      </c>
      <c r="D33" s="39">
        <v>2300</v>
      </c>
    </row>
    <row r="34" spans="3:4" ht="12.75">
      <c r="C34" s="13" t="s">
        <v>8</v>
      </c>
      <c r="D34" s="15">
        <v>11900</v>
      </c>
    </row>
  </sheetData>
  <sheetProtection/>
  <mergeCells count="11">
    <mergeCell ref="A13:D13"/>
    <mergeCell ref="A14:D14"/>
    <mergeCell ref="A23:B23"/>
    <mergeCell ref="A25:D25"/>
    <mergeCell ref="A26:D26"/>
    <mergeCell ref="A4:D4"/>
    <mergeCell ref="A6:D6"/>
    <mergeCell ref="A7:D7"/>
    <mergeCell ref="A5:D5"/>
    <mergeCell ref="A11:B11"/>
    <mergeCell ref="A8:D8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14.7109375" style="0" customWidth="1"/>
    <col min="4" max="4" width="10.00390625" style="0" customWidth="1"/>
    <col min="5" max="5" width="8.140625" style="0" customWidth="1"/>
    <col min="6" max="6" width="7.140625" style="0" customWidth="1"/>
    <col min="7" max="7" width="17.8515625" style="0" customWidth="1"/>
    <col min="8" max="8" width="8.140625" style="0" customWidth="1"/>
    <col min="9" max="9" width="7.8515625" style="0" customWidth="1"/>
    <col min="10" max="10" width="9.7109375" style="0" customWidth="1"/>
    <col min="11" max="11" width="10.140625" style="0" customWidth="1"/>
    <col min="12" max="12" width="12.421875" style="0" customWidth="1"/>
    <col min="13" max="13" width="8.421875" style="0" customWidth="1"/>
    <col min="14" max="14" width="4.8515625" style="0" customWidth="1"/>
    <col min="15" max="18" width="8.8515625" style="0" customWidth="1"/>
  </cols>
  <sheetData>
    <row r="1" spans="17:18" ht="15">
      <c r="Q1" s="56" t="s">
        <v>59</v>
      </c>
      <c r="R1" s="56"/>
    </row>
    <row r="3" spans="1:18" ht="17.25">
      <c r="A3" s="57" t="s">
        <v>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18" customHeight="1">
      <c r="A4" s="43" t="s">
        <v>67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8" customHeight="1">
      <c r="A5" s="43" t="s">
        <v>51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18" customHeight="1">
      <c r="A6" s="43" t="s">
        <v>42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8" spans="1:18" ht="12.75" customHeight="1">
      <c r="A8" s="51" t="s">
        <v>1</v>
      </c>
      <c r="B8" s="51" t="s">
        <v>10</v>
      </c>
      <c r="C8" s="51" t="s">
        <v>31</v>
      </c>
      <c r="D8" s="51" t="s">
        <v>11</v>
      </c>
      <c r="E8" s="51" t="s">
        <v>12</v>
      </c>
      <c r="F8" s="51" t="s">
        <v>13</v>
      </c>
      <c r="G8" s="51" t="s">
        <v>14</v>
      </c>
      <c r="H8" s="51" t="s">
        <v>30</v>
      </c>
      <c r="I8" s="51" t="s">
        <v>21</v>
      </c>
      <c r="J8" s="51" t="s">
        <v>15</v>
      </c>
      <c r="K8" s="58" t="s">
        <v>34</v>
      </c>
      <c r="L8" s="61" t="s">
        <v>33</v>
      </c>
      <c r="M8" s="53" t="s">
        <v>29</v>
      </c>
      <c r="N8" s="53" t="s">
        <v>32</v>
      </c>
      <c r="O8" s="60" t="s">
        <v>16</v>
      </c>
      <c r="P8" s="60"/>
      <c r="Q8" s="60" t="s">
        <v>17</v>
      </c>
      <c r="R8" s="60"/>
    </row>
    <row r="9" spans="1:18" ht="12.75">
      <c r="A9" s="52"/>
      <c r="B9" s="52"/>
      <c r="C9" s="52"/>
      <c r="D9" s="52"/>
      <c r="E9" s="52"/>
      <c r="F9" s="52"/>
      <c r="G9" s="52"/>
      <c r="H9" s="52"/>
      <c r="I9" s="55"/>
      <c r="J9" s="52"/>
      <c r="K9" s="59"/>
      <c r="L9" s="62"/>
      <c r="M9" s="54"/>
      <c r="N9" s="54"/>
      <c r="O9" s="7" t="s">
        <v>18</v>
      </c>
      <c r="P9" s="7" t="s">
        <v>19</v>
      </c>
      <c r="Q9" s="7" t="s">
        <v>18</v>
      </c>
      <c r="R9" s="7" t="s">
        <v>19</v>
      </c>
    </row>
    <row r="10" spans="1:18" ht="12.75">
      <c r="A10" s="8" t="s">
        <v>2</v>
      </c>
      <c r="B10" s="27" t="s">
        <v>54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8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8" t="s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</sheetData>
  <sheetProtection/>
  <mergeCells count="21">
    <mergeCell ref="M8:M9"/>
    <mergeCell ref="Q8:R8"/>
    <mergeCell ref="H8:H9"/>
    <mergeCell ref="B8:B9"/>
    <mergeCell ref="J8:J9"/>
    <mergeCell ref="L8:L9"/>
    <mergeCell ref="A6:R6"/>
    <mergeCell ref="D8:D9"/>
    <mergeCell ref="E8:E9"/>
    <mergeCell ref="F8:F9"/>
    <mergeCell ref="O8:P8"/>
    <mergeCell ref="G8:G9"/>
    <mergeCell ref="N8:N9"/>
    <mergeCell ref="C8:C9"/>
    <mergeCell ref="I8:I9"/>
    <mergeCell ref="Q1:R1"/>
    <mergeCell ref="A3:R3"/>
    <mergeCell ref="A4:R4"/>
    <mergeCell ref="A5:R5"/>
    <mergeCell ref="A8:A9"/>
    <mergeCell ref="K8:K9"/>
  </mergeCells>
  <printOptions horizontalCentered="1" verticalCentered="1"/>
  <pageMargins left="0.17" right="0.17" top="0.984251968503937" bottom="0.984251968503937" header="0.5118110236220472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mludwiczak</cp:lastModifiedBy>
  <cp:lastPrinted>2018-07-13T12:22:43Z</cp:lastPrinted>
  <dcterms:created xsi:type="dcterms:W3CDTF">2003-03-13T10:23:20Z</dcterms:created>
  <dcterms:modified xsi:type="dcterms:W3CDTF">2018-07-13T12:22:50Z</dcterms:modified>
  <cp:category/>
  <cp:version/>
  <cp:contentType/>
  <cp:contentStatus/>
</cp:coreProperties>
</file>